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5195" windowHeight="9210" activeTab="0"/>
  </bookViews>
  <sheets>
    <sheet name="2011-2012 kwantitatief" sheetId="1" r:id="rId1"/>
    <sheet name="2011-2012 kwalitatief" sheetId="2" r:id="rId2"/>
  </sheets>
  <definedNames/>
  <calcPr fullCalcOnLoad="1"/>
</workbook>
</file>

<file path=xl/sharedStrings.xml><?xml version="1.0" encoding="utf-8"?>
<sst xmlns="http://schemas.openxmlformats.org/spreadsheetml/2006/main" count="150" uniqueCount="99">
  <si>
    <t>Naam</t>
  </si>
  <si>
    <t>Voornaam</t>
  </si>
  <si>
    <t>Leeftijdscategorie</t>
  </si>
  <si>
    <t>Niveau</t>
  </si>
  <si>
    <t>Posities</t>
  </si>
  <si>
    <t>Beste voet</t>
  </si>
  <si>
    <t>Geboortedatum</t>
  </si>
  <si>
    <t>Kwaliteitsdomein</t>
  </si>
  <si>
    <t>Persoonlijkheid</t>
  </si>
  <si>
    <t>Technische vaardigheden</t>
  </si>
  <si>
    <t>Tactische vaardigheden</t>
  </si>
  <si>
    <t>Mentale vaardigheden</t>
  </si>
  <si>
    <t>Fysieke ingesteldheid</t>
  </si>
  <si>
    <t>Bewustwordingsproces</t>
  </si>
  <si>
    <t>Gemiddelde</t>
  </si>
  <si>
    <t>Spelniveau</t>
  </si>
  <si>
    <t>Bruikbaarheid binnen</t>
  </si>
  <si>
    <t>Betrokkenheid</t>
  </si>
  <si>
    <t>Uitstraling</t>
  </si>
  <si>
    <t>Discipline</t>
  </si>
  <si>
    <t>Concentratie</t>
  </si>
  <si>
    <t>Sociaal gedrag</t>
  </si>
  <si>
    <t>Sportief gedrag</t>
  </si>
  <si>
    <t>Leidinggevend</t>
  </si>
  <si>
    <t>Zelfbeheersing</t>
  </si>
  <si>
    <t>Lichaamsverzorging</t>
  </si>
  <si>
    <t>Materiaalverzorging</t>
  </si>
  <si>
    <t>Houding ouders</t>
  </si>
  <si>
    <t>Passing</t>
  </si>
  <si>
    <t>Passeren-dribbelen</t>
  </si>
  <si>
    <t>Trappen naar doel</t>
  </si>
  <si>
    <t>Balcontrole</t>
  </si>
  <si>
    <t>Kopspel</t>
  </si>
  <si>
    <t>Handelingssnelheid</t>
  </si>
  <si>
    <t>Duel (aanvallend)</t>
  </si>
  <si>
    <t>Duel (verdedigend</t>
  </si>
  <si>
    <t>Tweevoetigheid</t>
  </si>
  <si>
    <t>GEMIDDELDE</t>
  </si>
  <si>
    <t>Positiespel</t>
  </si>
  <si>
    <t>Taak aan positie</t>
  </si>
  <si>
    <t>Overzicht (vista)</t>
  </si>
  <si>
    <t>Omschakeling B- B+</t>
  </si>
  <si>
    <t>Omschakeling B+ B-</t>
  </si>
  <si>
    <t>Bewegen zonder bal</t>
  </si>
  <si>
    <t>Ruimte maken</t>
  </si>
  <si>
    <t>Verdedigen</t>
  </si>
  <si>
    <t>Aanvallen</t>
  </si>
  <si>
    <t>Opbouwen</t>
  </si>
  <si>
    <t>Doorzettingsvermogen</t>
  </si>
  <si>
    <t>Trainingsmentaliteit</t>
  </si>
  <si>
    <t>Wedstrijdmentaliteit</t>
  </si>
  <si>
    <t>Wil om te winnen</t>
  </si>
  <si>
    <t>Zelfvertrouwen-durf</t>
  </si>
  <si>
    <t>Omgaan met verlies</t>
  </si>
  <si>
    <t>Omgaan met druk</t>
  </si>
  <si>
    <t>Omgaan met bankzitten</t>
  </si>
  <si>
    <t>Omgaan andere posities</t>
  </si>
  <si>
    <t>Omgaan met medemaat</t>
  </si>
  <si>
    <t>Omgaan met toeschouwer</t>
  </si>
  <si>
    <t>Omgaan scheidsrechter</t>
  </si>
  <si>
    <t>Omgaan met trainer</t>
  </si>
  <si>
    <t>Snelheid (+5m)</t>
  </si>
  <si>
    <t>Explosiviteit (start)</t>
  </si>
  <si>
    <t>Duelkracht</t>
  </si>
  <si>
    <t>Uithoudingsvermogen</t>
  </si>
  <si>
    <t>Basiskracht (eigen)</t>
  </si>
  <si>
    <t>Voetbalbeleving</t>
  </si>
  <si>
    <t>Coachbaarheid</t>
  </si>
  <si>
    <t>Wil om te verbeteren</t>
  </si>
  <si>
    <t>WAARDERING</t>
  </si>
  <si>
    <t>ZEER GOED</t>
  </si>
  <si>
    <t>GOED</t>
  </si>
  <si>
    <t>RUIM VOLDOENDE</t>
  </si>
  <si>
    <t>VOLDOENDE</t>
  </si>
  <si>
    <t>MATIG</t>
  </si>
  <si>
    <t>EVALUATIEFICHE</t>
  </si>
  <si>
    <t xml:space="preserve">Spelsysteem </t>
  </si>
  <si>
    <t>Omgaan met kritiek</t>
  </si>
  <si>
    <t>ONVOLDOENDE</t>
  </si>
  <si>
    <t>Evaluatie 1</t>
  </si>
  <si>
    <t>Evaluatie 2</t>
  </si>
  <si>
    <t>Eindevaluatie</t>
  </si>
  <si>
    <t>CONCLUSIE</t>
  </si>
  <si>
    <t>BEOORDELING</t>
  </si>
  <si>
    <t>Technische Vaardigheden</t>
  </si>
  <si>
    <t>Tactische Vaardigheden</t>
  </si>
  <si>
    <t>Mentale Vaardigheden</t>
  </si>
  <si>
    <t>Fysiek Gesteldheid</t>
  </si>
  <si>
    <t>Bewustwording</t>
  </si>
  <si>
    <t>KFC Beekhoek Sport</t>
  </si>
  <si>
    <t>2011-2012</t>
  </si>
  <si>
    <t>Technische aandachtspunten: tweevoetigheid, kopspel, snelheid van uitvoering.</t>
  </si>
  <si>
    <t>Tactisch: Beter vooruitzien en anticiperen</t>
  </si>
  <si>
    <t>Reactie op scheidsrechter latren varen, is nutteloos energieverlies</t>
  </si>
  <si>
    <t>nov-okt 2011</t>
  </si>
  <si>
    <t>feb 2012</t>
  </si>
  <si>
    <t>apr 2012</t>
  </si>
  <si>
    <t>Speler X werkt goed mee en is betrokken.</t>
  </si>
  <si>
    <t>Speler X is op alle vlakken vooruitgegaan, enkel reactie op scheidsrechters blijft soms een probleem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</si>
</sst>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813]dddd\ d\ mmmm\ yyyy"/>
    <numFmt numFmtId="174" formatCode="[$-F800]dddd\,\ mmmm\ dd\,\ yy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7" xfId="0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justify" vertical="justify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justify" wrapText="1"/>
    </xf>
    <xf numFmtId="49" fontId="3" fillId="0" borderId="25" xfId="0" applyNumberFormat="1" applyFont="1" applyBorder="1" applyAlignment="1">
      <alignment horizontal="center" vertical="justify" wrapText="1"/>
    </xf>
    <xf numFmtId="49" fontId="3" fillId="0" borderId="26" xfId="0" applyNumberFormat="1" applyFont="1" applyBorder="1" applyAlignment="1">
      <alignment horizontal="center" vertical="justify" wrapText="1"/>
    </xf>
    <xf numFmtId="49" fontId="3" fillId="0" borderId="27" xfId="0" applyNumberFormat="1" applyFont="1" applyBorder="1" applyAlignment="1">
      <alignment horizontal="center" vertical="justify" wrapText="1"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9" fontId="4" fillId="0" borderId="32" xfId="0" applyNumberFormat="1" applyFont="1" applyBorder="1" applyAlignment="1">
      <alignment horizontal="justify" vertical="justify"/>
    </xf>
    <xf numFmtId="49" fontId="0" fillId="0" borderId="0" xfId="0" applyNumberFormat="1" applyAlignment="1">
      <alignment/>
    </xf>
    <xf numFmtId="49" fontId="4" fillId="0" borderId="33" xfId="0" applyNumberFormat="1" applyFont="1" applyBorder="1" applyAlignment="1">
      <alignment horizontal="justify" vertical="justify"/>
    </xf>
    <xf numFmtId="172" fontId="3" fillId="0" borderId="12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36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172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42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43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45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72" fontId="4" fillId="0" borderId="46" xfId="0" applyNumberFormat="1" applyFont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72" fontId="4" fillId="0" borderId="47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="115" zoomScaleNormal="115" workbookViewId="0" topLeftCell="A61">
      <selection activeCell="B100" sqref="B100"/>
    </sheetView>
  </sheetViews>
  <sheetFormatPr defaultColWidth="9.140625" defaultRowHeight="12.75"/>
  <cols>
    <col min="1" max="1" width="30.7109375" style="0" customWidth="1"/>
    <col min="2" max="2" width="13.57421875" style="0" customWidth="1"/>
    <col min="3" max="3" width="13.8515625" style="0" customWidth="1"/>
    <col min="4" max="4" width="18.421875" style="0" customWidth="1"/>
  </cols>
  <sheetData>
    <row r="1" spans="1:4" ht="13.5" thickBot="1">
      <c r="A1" s="13" t="s">
        <v>75</v>
      </c>
      <c r="B1" s="13" t="s">
        <v>90</v>
      </c>
      <c r="C1" s="13" t="s">
        <v>89</v>
      </c>
      <c r="D1" s="13"/>
    </row>
    <row r="2" spans="1:4" ht="12.75">
      <c r="A2" s="2" t="s">
        <v>0</v>
      </c>
      <c r="B2" s="3"/>
      <c r="C2" s="4"/>
      <c r="D2" s="5"/>
    </row>
    <row r="3" spans="1:4" ht="12.75">
      <c r="A3" s="6" t="s">
        <v>1</v>
      </c>
      <c r="B3" s="7"/>
      <c r="C3" s="8"/>
      <c r="D3" s="9"/>
    </row>
    <row r="4" spans="1:4" ht="12.75">
      <c r="A4" s="6" t="s">
        <v>6</v>
      </c>
      <c r="B4" s="83"/>
      <c r="C4" s="84"/>
      <c r="D4" s="85"/>
    </row>
    <row r="5" spans="1:4" ht="12.75">
      <c r="A5" s="6" t="s">
        <v>2</v>
      </c>
      <c r="B5" s="7"/>
      <c r="C5" s="8"/>
      <c r="D5" s="9"/>
    </row>
    <row r="6" spans="1:4" ht="12.75">
      <c r="A6" s="6" t="s">
        <v>3</v>
      </c>
      <c r="B6" s="7"/>
      <c r="C6" s="8"/>
      <c r="D6" s="9"/>
    </row>
    <row r="7" spans="1:4" ht="12.75">
      <c r="A7" s="6" t="s">
        <v>4</v>
      </c>
      <c r="B7" s="65"/>
      <c r="C7" s="8"/>
      <c r="D7" s="9"/>
    </row>
    <row r="8" spans="1:4" ht="13.5" thickBot="1">
      <c r="A8" s="10" t="s">
        <v>5</v>
      </c>
      <c r="B8" s="66"/>
      <c r="C8" s="11"/>
      <c r="D8" s="12"/>
    </row>
    <row r="9" spans="1:4" ht="12.75">
      <c r="A9" s="1"/>
      <c r="B9" s="1"/>
      <c r="C9" s="1"/>
      <c r="D9" s="1"/>
    </row>
    <row r="10" spans="1:4" ht="12.75">
      <c r="A10" s="13" t="s">
        <v>83</v>
      </c>
      <c r="B10" s="13"/>
      <c r="C10" s="13"/>
      <c r="D10" s="13"/>
    </row>
    <row r="11" spans="1:4" ht="13.5" thickBot="1">
      <c r="A11" s="1"/>
      <c r="B11" s="1"/>
      <c r="C11" s="1"/>
      <c r="D11" s="1"/>
    </row>
    <row r="12" spans="1:4" ht="12.75">
      <c r="A12" s="27" t="s">
        <v>7</v>
      </c>
      <c r="B12" s="31" t="s">
        <v>79</v>
      </c>
      <c r="C12" s="32" t="s">
        <v>80</v>
      </c>
      <c r="D12" s="30" t="s">
        <v>81</v>
      </c>
    </row>
    <row r="13" spans="1:4" s="49" customFormat="1" ht="13.5" thickBot="1">
      <c r="A13" s="48"/>
      <c r="B13" s="34" t="s">
        <v>94</v>
      </c>
      <c r="C13" s="33" t="s">
        <v>95</v>
      </c>
      <c r="D13" s="35" t="s">
        <v>96</v>
      </c>
    </row>
    <row r="14" spans="1:4" ht="12.75">
      <c r="A14" s="28" t="s">
        <v>8</v>
      </c>
      <c r="B14" s="51">
        <v>0</v>
      </c>
      <c r="C14" s="52">
        <v>0</v>
      </c>
      <c r="D14" s="53">
        <f>D42</f>
        <v>0</v>
      </c>
    </row>
    <row r="15" spans="1:4" ht="12.75">
      <c r="A15" s="29" t="s">
        <v>9</v>
      </c>
      <c r="B15" s="54">
        <v>0</v>
      </c>
      <c r="C15" s="55">
        <v>0</v>
      </c>
      <c r="D15" s="56">
        <f>D55</f>
        <v>0</v>
      </c>
    </row>
    <row r="16" spans="1:4" ht="12.75">
      <c r="A16" s="29" t="s">
        <v>10</v>
      </c>
      <c r="B16" s="54">
        <v>0</v>
      </c>
      <c r="C16" s="55">
        <v>0</v>
      </c>
      <c r="D16" s="56">
        <f>D68</f>
        <v>0</v>
      </c>
    </row>
    <row r="17" spans="1:4" ht="12.75">
      <c r="A17" s="29" t="s">
        <v>11</v>
      </c>
      <c r="B17" s="54">
        <v>0</v>
      </c>
      <c r="C17" s="55">
        <v>0</v>
      </c>
      <c r="D17" s="56">
        <f>D86</f>
        <v>0</v>
      </c>
    </row>
    <row r="18" spans="1:4" ht="12.75">
      <c r="A18" s="29" t="s">
        <v>12</v>
      </c>
      <c r="B18" s="54">
        <v>0</v>
      </c>
      <c r="C18" s="55">
        <v>0</v>
      </c>
      <c r="D18" s="56">
        <f>D95</f>
        <v>0</v>
      </c>
    </row>
    <row r="19" spans="1:4" ht="13.5" thickBot="1">
      <c r="A19" s="42" t="s">
        <v>13</v>
      </c>
      <c r="B19" s="57">
        <v>0</v>
      </c>
      <c r="C19" s="58">
        <v>0</v>
      </c>
      <c r="D19" s="59">
        <f>D102</f>
        <v>0</v>
      </c>
    </row>
    <row r="20" spans="1:4" ht="13.5" thickBot="1">
      <c r="A20" s="41" t="s">
        <v>14</v>
      </c>
      <c r="B20" s="61">
        <f>AVERAGE(B14,B15,B16,B17,B18,B19)</f>
        <v>0</v>
      </c>
      <c r="C20" s="61">
        <f>AVERAGE(C14,C15,C16,C17,C18,C19)</f>
        <v>0</v>
      </c>
      <c r="D20" s="62">
        <f>AVERAGE(D14,D15,D16,D17,D18,D19)</f>
        <v>0</v>
      </c>
    </row>
    <row r="21" spans="1:4" ht="12.75">
      <c r="A21" s="1"/>
      <c r="B21" s="1"/>
      <c r="C21" s="1"/>
      <c r="D21" s="1"/>
    </row>
    <row r="22" spans="1:4" ht="12.75">
      <c r="A22" s="13" t="s">
        <v>82</v>
      </c>
      <c r="B22" s="1"/>
      <c r="C22" s="1"/>
      <c r="D22" s="1"/>
    </row>
    <row r="23" spans="1:4" ht="13.5" thickBot="1">
      <c r="A23" s="1"/>
      <c r="B23" s="1"/>
      <c r="C23" s="1"/>
      <c r="D23" s="1"/>
    </row>
    <row r="24" spans="1:4" ht="12.75">
      <c r="A24" s="27" t="s">
        <v>16</v>
      </c>
      <c r="B24" s="31" t="s">
        <v>79</v>
      </c>
      <c r="C24" s="32" t="s">
        <v>80</v>
      </c>
      <c r="D24" s="30" t="s">
        <v>81</v>
      </c>
    </row>
    <row r="25" spans="1:4" s="49" customFormat="1" ht="13.5" thickBot="1">
      <c r="A25" s="48"/>
      <c r="B25" s="34" t="s">
        <v>94</v>
      </c>
      <c r="C25" s="33" t="s">
        <v>95</v>
      </c>
      <c r="D25" s="35" t="s">
        <v>96</v>
      </c>
    </row>
    <row r="26" spans="1:4" ht="12.75">
      <c r="A26" s="2" t="s">
        <v>76</v>
      </c>
      <c r="B26" s="67">
        <v>0</v>
      </c>
      <c r="C26" s="68">
        <v>0</v>
      </c>
      <c r="D26" s="69"/>
    </row>
    <row r="27" spans="1:4" ht="13.5" thickBot="1">
      <c r="A27" s="64" t="s">
        <v>15</v>
      </c>
      <c r="B27" s="70">
        <v>0</v>
      </c>
      <c r="C27" s="71">
        <v>0</v>
      </c>
      <c r="D27" s="72"/>
    </row>
    <row r="28" spans="1:4" ht="13.5" thickBot="1">
      <c r="A28" s="1"/>
      <c r="B28" s="1"/>
      <c r="C28" s="1"/>
      <c r="D28" s="1"/>
    </row>
    <row r="29" spans="1:4" ht="12.75">
      <c r="A29" s="27" t="s">
        <v>8</v>
      </c>
      <c r="B29" s="31" t="s">
        <v>79</v>
      </c>
      <c r="C29" s="32" t="s">
        <v>80</v>
      </c>
      <c r="D29" s="30" t="s">
        <v>81</v>
      </c>
    </row>
    <row r="30" spans="1:4" s="49" customFormat="1" ht="13.5" thickBot="1">
      <c r="A30" s="50"/>
      <c r="B30" s="34" t="s">
        <v>94</v>
      </c>
      <c r="C30" s="33" t="s">
        <v>95</v>
      </c>
      <c r="D30" s="35" t="s">
        <v>96</v>
      </c>
    </row>
    <row r="31" spans="1:4" ht="12.75">
      <c r="A31" s="36" t="s">
        <v>17</v>
      </c>
      <c r="B31" s="73">
        <v>0</v>
      </c>
      <c r="C31" s="68">
        <v>0</v>
      </c>
      <c r="D31" s="69">
        <v>0</v>
      </c>
    </row>
    <row r="32" spans="1:4" ht="12.75">
      <c r="A32" s="39" t="s">
        <v>18</v>
      </c>
      <c r="B32" s="74">
        <v>0</v>
      </c>
      <c r="C32" s="75">
        <v>0</v>
      </c>
      <c r="D32" s="76">
        <v>0</v>
      </c>
    </row>
    <row r="33" spans="1:4" ht="12.75">
      <c r="A33" s="39" t="s">
        <v>19</v>
      </c>
      <c r="B33" s="74">
        <v>0</v>
      </c>
      <c r="C33" s="75">
        <v>0</v>
      </c>
      <c r="D33" s="76">
        <v>0</v>
      </c>
    </row>
    <row r="34" spans="1:4" ht="12.75">
      <c r="A34" s="39" t="s">
        <v>20</v>
      </c>
      <c r="B34" s="74">
        <v>0</v>
      </c>
      <c r="C34" s="75">
        <v>0</v>
      </c>
      <c r="D34" s="76">
        <v>0</v>
      </c>
    </row>
    <row r="35" spans="1:4" ht="12.75">
      <c r="A35" s="39" t="s">
        <v>21</v>
      </c>
      <c r="B35" s="74">
        <v>0</v>
      </c>
      <c r="C35" s="75">
        <v>0</v>
      </c>
      <c r="D35" s="76">
        <v>0</v>
      </c>
    </row>
    <row r="36" spans="1:4" ht="12.75">
      <c r="A36" s="39" t="s">
        <v>22</v>
      </c>
      <c r="B36" s="74">
        <v>7</v>
      </c>
      <c r="C36" s="75">
        <v>0</v>
      </c>
      <c r="D36" s="76">
        <v>0</v>
      </c>
    </row>
    <row r="37" spans="1:4" ht="12.75">
      <c r="A37" s="39" t="s">
        <v>23</v>
      </c>
      <c r="B37" s="74">
        <v>0</v>
      </c>
      <c r="C37" s="75">
        <v>0</v>
      </c>
      <c r="D37" s="76">
        <v>0</v>
      </c>
    </row>
    <row r="38" spans="1:4" ht="12.75">
      <c r="A38" s="39" t="s">
        <v>24</v>
      </c>
      <c r="B38" s="74">
        <v>0</v>
      </c>
      <c r="C38" s="75">
        <v>0</v>
      </c>
      <c r="D38" s="76">
        <v>0</v>
      </c>
    </row>
    <row r="39" spans="1:4" ht="12.75">
      <c r="A39" s="39" t="s">
        <v>25</v>
      </c>
      <c r="B39" s="74">
        <v>0</v>
      </c>
      <c r="C39" s="75">
        <v>0</v>
      </c>
      <c r="D39" s="76">
        <v>0</v>
      </c>
    </row>
    <row r="40" spans="1:4" ht="12.75">
      <c r="A40" s="39" t="s">
        <v>26</v>
      </c>
      <c r="B40" s="74">
        <v>0</v>
      </c>
      <c r="C40" s="75">
        <v>0</v>
      </c>
      <c r="D40" s="76">
        <v>0</v>
      </c>
    </row>
    <row r="41" spans="1:4" ht="13.5" thickBot="1">
      <c r="A41" s="40" t="s">
        <v>27</v>
      </c>
      <c r="B41" s="77">
        <v>0</v>
      </c>
      <c r="C41" s="78">
        <v>0</v>
      </c>
      <c r="D41" s="79">
        <v>0</v>
      </c>
    </row>
    <row r="42" spans="1:4" ht="13.5" thickBot="1">
      <c r="A42" s="41" t="s">
        <v>37</v>
      </c>
      <c r="B42" s="60">
        <f>AVERAGE(B31,B32,B33,B34,B35,B36,B37,B38,B39,B40,B41)</f>
        <v>0.6363636363636364</v>
      </c>
      <c r="C42" s="80">
        <f>AVERAGE(C31,C32,C33,C34,C35,C36,C37,C38,C39,C40,C41)</f>
        <v>0</v>
      </c>
      <c r="D42" s="62">
        <f>AVERAGE(D31,D32,D33,D34,D35,D36,D37,D38,D39,D40,D41)</f>
        <v>0</v>
      </c>
    </row>
    <row r="43" spans="1:4" ht="13.5" thickBot="1">
      <c r="A43" s="1"/>
      <c r="B43" s="1"/>
      <c r="C43" s="1"/>
      <c r="D43" s="1"/>
    </row>
    <row r="44" spans="1:4" ht="12.75">
      <c r="A44" s="27" t="s">
        <v>84</v>
      </c>
      <c r="B44" s="31" t="s">
        <v>79</v>
      </c>
      <c r="C44" s="32" t="s">
        <v>80</v>
      </c>
      <c r="D44" s="30" t="s">
        <v>81</v>
      </c>
    </row>
    <row r="45" spans="1:4" s="49" customFormat="1" ht="13.5" thickBot="1">
      <c r="A45" s="50"/>
      <c r="B45" s="34" t="s">
        <v>94</v>
      </c>
      <c r="C45" s="33" t="s">
        <v>95</v>
      </c>
      <c r="D45" s="35" t="s">
        <v>96</v>
      </c>
    </row>
    <row r="46" spans="1:4" ht="12.75">
      <c r="A46" s="36" t="s">
        <v>28</v>
      </c>
      <c r="B46" s="67">
        <v>0</v>
      </c>
      <c r="C46" s="68">
        <v>0</v>
      </c>
      <c r="D46" s="69">
        <v>0</v>
      </c>
    </row>
    <row r="47" spans="1:4" ht="12.75">
      <c r="A47" s="39" t="s">
        <v>29</v>
      </c>
      <c r="B47" s="81">
        <v>0</v>
      </c>
      <c r="C47" s="75">
        <v>0</v>
      </c>
      <c r="D47" s="76">
        <v>0</v>
      </c>
    </row>
    <row r="48" spans="1:4" ht="12.75">
      <c r="A48" s="39" t="s">
        <v>30</v>
      </c>
      <c r="B48" s="81">
        <v>0</v>
      </c>
      <c r="C48" s="75">
        <v>0</v>
      </c>
      <c r="D48" s="76">
        <v>0</v>
      </c>
    </row>
    <row r="49" spans="1:4" ht="12.75">
      <c r="A49" s="39" t="s">
        <v>31</v>
      </c>
      <c r="B49" s="81">
        <v>0</v>
      </c>
      <c r="C49" s="75">
        <v>0</v>
      </c>
      <c r="D49" s="76">
        <v>0</v>
      </c>
    </row>
    <row r="50" spans="1:4" ht="12.75">
      <c r="A50" s="39" t="s">
        <v>32</v>
      </c>
      <c r="B50" s="81">
        <v>0</v>
      </c>
      <c r="C50" s="75">
        <v>0</v>
      </c>
      <c r="D50" s="76">
        <v>0</v>
      </c>
    </row>
    <row r="51" spans="1:4" ht="12.75">
      <c r="A51" s="39" t="s">
        <v>33</v>
      </c>
      <c r="B51" s="81">
        <v>0</v>
      </c>
      <c r="C51" s="75">
        <v>0</v>
      </c>
      <c r="D51" s="76">
        <v>0</v>
      </c>
    </row>
    <row r="52" spans="1:4" ht="12.75">
      <c r="A52" s="39" t="s">
        <v>34</v>
      </c>
      <c r="B52" s="81">
        <v>0</v>
      </c>
      <c r="C52" s="75">
        <v>0</v>
      </c>
      <c r="D52" s="76">
        <v>0</v>
      </c>
    </row>
    <row r="53" spans="1:4" ht="12.75">
      <c r="A53" s="39" t="s">
        <v>35</v>
      </c>
      <c r="B53" s="81">
        <v>0</v>
      </c>
      <c r="C53" s="75">
        <v>0</v>
      </c>
      <c r="D53" s="76">
        <v>0</v>
      </c>
    </row>
    <row r="54" spans="1:4" ht="13.5" thickBot="1">
      <c r="A54" s="37" t="s">
        <v>36</v>
      </c>
      <c r="B54" s="70">
        <v>0</v>
      </c>
      <c r="C54" s="71">
        <v>0</v>
      </c>
      <c r="D54" s="72">
        <v>0</v>
      </c>
    </row>
    <row r="55" spans="1:4" ht="13.5" thickBot="1">
      <c r="A55" s="38" t="s">
        <v>37</v>
      </c>
      <c r="B55" s="60">
        <f>AVERAGE(B46,B47,B48,B49,B50,B51,B52,B53,B54)</f>
        <v>0</v>
      </c>
      <c r="C55" s="80">
        <f>AVERAGE(C46,C47,C48,C49,C50,C51,C52,C53,C54)</f>
        <v>0</v>
      </c>
      <c r="D55" s="62">
        <f>AVERAGE(D46,D47,D48,D49,D50,D51,D52,D53,D54)</f>
        <v>0</v>
      </c>
    </row>
    <row r="56" spans="1:4" ht="12.75">
      <c r="A56" s="27" t="s">
        <v>85</v>
      </c>
      <c r="B56" s="31" t="s">
        <v>79</v>
      </c>
      <c r="C56" s="32" t="s">
        <v>80</v>
      </c>
      <c r="D56" s="30" t="s">
        <v>81</v>
      </c>
    </row>
    <row r="57" spans="1:4" s="49" customFormat="1" ht="13.5" thickBot="1">
      <c r="A57" s="50"/>
      <c r="B57" s="34" t="s">
        <v>94</v>
      </c>
      <c r="C57" s="33" t="s">
        <v>95</v>
      </c>
      <c r="D57" s="35" t="s">
        <v>96</v>
      </c>
    </row>
    <row r="58" spans="1:4" ht="12.75">
      <c r="A58" s="43" t="s">
        <v>38</v>
      </c>
      <c r="B58" s="67">
        <v>0</v>
      </c>
      <c r="C58" s="68">
        <v>0</v>
      </c>
      <c r="D58" s="69">
        <v>0</v>
      </c>
    </row>
    <row r="59" spans="1:4" ht="12.75">
      <c r="A59" s="44" t="s">
        <v>39</v>
      </c>
      <c r="B59" s="81">
        <v>0</v>
      </c>
      <c r="C59" s="75">
        <v>0</v>
      </c>
      <c r="D59" s="76">
        <v>0</v>
      </c>
    </row>
    <row r="60" spans="1:4" ht="12.75">
      <c r="A60" s="44" t="s">
        <v>40</v>
      </c>
      <c r="B60" s="81">
        <v>0</v>
      </c>
      <c r="C60" s="75">
        <v>0</v>
      </c>
      <c r="D60" s="76">
        <v>0</v>
      </c>
    </row>
    <row r="61" spans="1:4" ht="12.75">
      <c r="A61" s="44" t="s">
        <v>41</v>
      </c>
      <c r="B61" s="81">
        <v>0</v>
      </c>
      <c r="C61" s="75">
        <v>0</v>
      </c>
      <c r="D61" s="76">
        <v>0</v>
      </c>
    </row>
    <row r="62" spans="1:4" ht="12.75">
      <c r="A62" s="44" t="s">
        <v>42</v>
      </c>
      <c r="B62" s="81">
        <v>0</v>
      </c>
      <c r="C62" s="75">
        <v>0</v>
      </c>
      <c r="D62" s="76">
        <v>0</v>
      </c>
    </row>
    <row r="63" spans="1:4" ht="12.75">
      <c r="A63" s="44" t="s">
        <v>43</v>
      </c>
      <c r="B63" s="81">
        <v>0</v>
      </c>
      <c r="C63" s="75">
        <v>0</v>
      </c>
      <c r="D63" s="76">
        <v>0</v>
      </c>
    </row>
    <row r="64" spans="1:4" ht="12.75">
      <c r="A64" s="44" t="s">
        <v>44</v>
      </c>
      <c r="B64" s="81">
        <v>0</v>
      </c>
      <c r="C64" s="75">
        <v>0</v>
      </c>
      <c r="D64" s="76">
        <v>0</v>
      </c>
    </row>
    <row r="65" spans="1:4" ht="12.75">
      <c r="A65" s="44" t="s">
        <v>45</v>
      </c>
      <c r="B65" s="81">
        <v>0</v>
      </c>
      <c r="C65" s="75">
        <v>0</v>
      </c>
      <c r="D65" s="76">
        <v>0</v>
      </c>
    </row>
    <row r="66" spans="1:4" ht="12.75">
      <c r="A66" s="44" t="s">
        <v>46</v>
      </c>
      <c r="B66" s="81">
        <v>0</v>
      </c>
      <c r="C66" s="75">
        <v>0</v>
      </c>
      <c r="D66" s="76">
        <v>0</v>
      </c>
    </row>
    <row r="67" spans="1:4" ht="13.5" thickBot="1">
      <c r="A67" s="45" t="s">
        <v>47</v>
      </c>
      <c r="B67" s="81">
        <v>0</v>
      </c>
      <c r="C67" s="75">
        <v>0</v>
      </c>
      <c r="D67" s="76">
        <v>0</v>
      </c>
    </row>
    <row r="68" spans="1:4" ht="13.5" thickBot="1">
      <c r="A68" s="47" t="s">
        <v>37</v>
      </c>
      <c r="B68" s="60">
        <f>AVERAGE(B58,B59,B60,B61,B62,B63,B64,B65,B66,B67)</f>
        <v>0</v>
      </c>
      <c r="C68" s="80">
        <f>AVERAGE(C58,C59,C60,C61,C62,C63,C64,C65,C66,C67)</f>
        <v>0</v>
      </c>
      <c r="D68" s="62">
        <f>AVERAGE(D58,D59,D60,D61,D62,D63,D64,D65,D66,D67)</f>
        <v>0</v>
      </c>
    </row>
    <row r="69" spans="1:4" ht="13.5" thickBot="1">
      <c r="A69" s="1"/>
      <c r="B69" s="1"/>
      <c r="C69" s="1"/>
      <c r="D69" s="1"/>
    </row>
    <row r="70" spans="1:4" ht="12.75">
      <c r="A70" s="27" t="s">
        <v>86</v>
      </c>
      <c r="B70" s="31" t="s">
        <v>79</v>
      </c>
      <c r="C70" s="32" t="s">
        <v>80</v>
      </c>
      <c r="D70" s="30" t="s">
        <v>81</v>
      </c>
    </row>
    <row r="71" spans="1:4" s="49" customFormat="1" ht="13.5" thickBot="1">
      <c r="A71" s="50"/>
      <c r="B71" s="34" t="s">
        <v>94</v>
      </c>
      <c r="C71" s="33" t="s">
        <v>95</v>
      </c>
      <c r="D71" s="35" t="s">
        <v>96</v>
      </c>
    </row>
    <row r="72" spans="1:4" ht="12.75">
      <c r="A72" s="36" t="s">
        <v>48</v>
      </c>
      <c r="B72" s="67">
        <v>0</v>
      </c>
      <c r="C72" s="68">
        <v>0</v>
      </c>
      <c r="D72" s="69">
        <v>0</v>
      </c>
    </row>
    <row r="73" spans="1:4" ht="12.75">
      <c r="A73" s="39" t="s">
        <v>49</v>
      </c>
      <c r="B73" s="81">
        <v>0</v>
      </c>
      <c r="C73" s="75">
        <v>0</v>
      </c>
      <c r="D73" s="76">
        <v>0</v>
      </c>
    </row>
    <row r="74" spans="1:4" ht="12.75">
      <c r="A74" s="39" t="s">
        <v>50</v>
      </c>
      <c r="B74" s="81">
        <v>0</v>
      </c>
      <c r="C74" s="75">
        <v>0</v>
      </c>
      <c r="D74" s="76">
        <v>0</v>
      </c>
    </row>
    <row r="75" spans="1:4" ht="12.75">
      <c r="A75" s="39" t="s">
        <v>51</v>
      </c>
      <c r="B75" s="81">
        <v>0</v>
      </c>
      <c r="C75" s="75">
        <v>0</v>
      </c>
      <c r="D75" s="76">
        <v>0</v>
      </c>
    </row>
    <row r="76" spans="1:4" ht="12.75">
      <c r="A76" s="39" t="s">
        <v>52</v>
      </c>
      <c r="B76" s="81">
        <v>0</v>
      </c>
      <c r="C76" s="75">
        <v>0</v>
      </c>
      <c r="D76" s="76">
        <v>0</v>
      </c>
    </row>
    <row r="77" spans="1:4" ht="12.75">
      <c r="A77" s="39" t="s">
        <v>77</v>
      </c>
      <c r="B77" s="81">
        <v>0</v>
      </c>
      <c r="C77" s="75">
        <v>0</v>
      </c>
      <c r="D77" s="76">
        <v>0</v>
      </c>
    </row>
    <row r="78" spans="1:4" ht="12.75">
      <c r="A78" s="39" t="s">
        <v>53</v>
      </c>
      <c r="B78" s="81">
        <v>0</v>
      </c>
      <c r="C78" s="75">
        <v>0</v>
      </c>
      <c r="D78" s="76">
        <v>0</v>
      </c>
    </row>
    <row r="79" spans="1:4" ht="12.75">
      <c r="A79" s="39" t="s">
        <v>54</v>
      </c>
      <c r="B79" s="81">
        <v>0</v>
      </c>
      <c r="C79" s="75">
        <v>0</v>
      </c>
      <c r="D79" s="76">
        <v>0</v>
      </c>
    </row>
    <row r="80" spans="1:4" ht="12.75">
      <c r="A80" s="39" t="s">
        <v>55</v>
      </c>
      <c r="B80" s="81">
        <v>0</v>
      </c>
      <c r="C80" s="75">
        <v>0</v>
      </c>
      <c r="D80" s="76">
        <v>0</v>
      </c>
    </row>
    <row r="81" spans="1:4" ht="12.75">
      <c r="A81" s="39" t="s">
        <v>56</v>
      </c>
      <c r="B81" s="81">
        <v>0</v>
      </c>
      <c r="C81" s="75">
        <v>0</v>
      </c>
      <c r="D81" s="76">
        <v>0</v>
      </c>
    </row>
    <row r="82" spans="1:4" ht="12.75">
      <c r="A82" s="39" t="s">
        <v>57</v>
      </c>
      <c r="B82" s="81">
        <v>0</v>
      </c>
      <c r="C82" s="75">
        <v>0</v>
      </c>
      <c r="D82" s="76">
        <v>0</v>
      </c>
    </row>
    <row r="83" spans="1:4" ht="12.75">
      <c r="A83" s="39" t="s">
        <v>58</v>
      </c>
      <c r="B83" s="81">
        <v>0</v>
      </c>
      <c r="C83" s="75">
        <v>0</v>
      </c>
      <c r="D83" s="76">
        <v>0</v>
      </c>
    </row>
    <row r="84" spans="1:4" ht="12.75">
      <c r="A84" s="39" t="s">
        <v>59</v>
      </c>
      <c r="B84" s="81">
        <v>0</v>
      </c>
      <c r="C84" s="75">
        <v>0</v>
      </c>
      <c r="D84" s="76">
        <v>0</v>
      </c>
    </row>
    <row r="85" spans="1:4" ht="13.5" thickBot="1">
      <c r="A85" s="37" t="s">
        <v>60</v>
      </c>
      <c r="B85" s="81">
        <v>0</v>
      </c>
      <c r="C85" s="75">
        <v>0</v>
      </c>
      <c r="D85" s="76">
        <v>0</v>
      </c>
    </row>
    <row r="86" spans="1:4" ht="13.5" thickBot="1">
      <c r="A86" s="38" t="s">
        <v>37</v>
      </c>
      <c r="B86" s="60">
        <f>AVERAGE(B72,B73,B74,B75,B76,B77,B78,B79,B80,B81,B82,B83,B84,B85)</f>
        <v>0</v>
      </c>
      <c r="C86" s="61">
        <f>AVERAGE(C72,C73,C74,C75,C76,C77,C78,C79,C80,C81,C82,C83,C84,C85)</f>
        <v>0</v>
      </c>
      <c r="D86" s="62">
        <f>AVERAGE(D72,D73,D74,D75,D76,D77,D78,D79,D80,D81,D82,D83,D84,D85)</f>
        <v>0</v>
      </c>
    </row>
    <row r="87" spans="1:4" ht="13.5" thickBot="1">
      <c r="A87" s="1"/>
      <c r="B87" s="1"/>
      <c r="C87" s="1"/>
      <c r="D87" s="1"/>
    </row>
    <row r="88" spans="1:4" ht="12.75">
      <c r="A88" s="27" t="s">
        <v>87</v>
      </c>
      <c r="B88" s="31" t="s">
        <v>79</v>
      </c>
      <c r="C88" s="32" t="s">
        <v>80</v>
      </c>
      <c r="D88" s="30" t="s">
        <v>81</v>
      </c>
    </row>
    <row r="89" spans="1:4" s="49" customFormat="1" ht="13.5" thickBot="1">
      <c r="A89" s="50"/>
      <c r="B89" s="34" t="s">
        <v>94</v>
      </c>
      <c r="C89" s="33" t="s">
        <v>95</v>
      </c>
      <c r="D89" s="35" t="s">
        <v>96</v>
      </c>
    </row>
    <row r="90" spans="1:4" ht="12.75">
      <c r="A90" s="43" t="s">
        <v>61</v>
      </c>
      <c r="B90" s="67">
        <v>0</v>
      </c>
      <c r="C90" s="68">
        <v>0</v>
      </c>
      <c r="D90" s="69">
        <v>0</v>
      </c>
    </row>
    <row r="91" spans="1:4" ht="12.75">
      <c r="A91" s="44" t="s">
        <v>62</v>
      </c>
      <c r="B91" s="81">
        <v>0</v>
      </c>
      <c r="C91" s="75">
        <v>0</v>
      </c>
      <c r="D91" s="76">
        <v>0</v>
      </c>
    </row>
    <row r="92" spans="1:4" ht="12.75">
      <c r="A92" s="44" t="s">
        <v>63</v>
      </c>
      <c r="B92" s="81">
        <v>0</v>
      </c>
      <c r="C92" s="75">
        <v>0</v>
      </c>
      <c r="D92" s="76">
        <v>0</v>
      </c>
    </row>
    <row r="93" spans="1:4" ht="12.75">
      <c r="A93" s="44" t="s">
        <v>64</v>
      </c>
      <c r="B93" s="81">
        <v>0</v>
      </c>
      <c r="C93" s="75">
        <v>0</v>
      </c>
      <c r="D93" s="76">
        <v>0</v>
      </c>
    </row>
    <row r="94" spans="1:4" ht="13.5" thickBot="1">
      <c r="A94" s="46" t="s">
        <v>65</v>
      </c>
      <c r="B94" s="70">
        <v>0</v>
      </c>
      <c r="C94" s="71">
        <v>0</v>
      </c>
      <c r="D94" s="72">
        <v>0</v>
      </c>
    </row>
    <row r="95" spans="1:4" ht="13.5" thickBot="1">
      <c r="A95" s="47" t="s">
        <v>37</v>
      </c>
      <c r="B95" s="60">
        <f>AVERAGE(B90,B91,B92,B93,B94)</f>
        <v>0</v>
      </c>
      <c r="C95" s="61">
        <f>AVERAGE(C90,C91,C92,C93,C94)</f>
        <v>0</v>
      </c>
      <c r="D95" s="82">
        <f>AVERAGE(D90,D91,D92,D93,D94)</f>
        <v>0</v>
      </c>
    </row>
    <row r="96" spans="1:4" ht="13.5" thickBot="1">
      <c r="A96" s="1"/>
      <c r="B96" s="1"/>
      <c r="C96" s="1"/>
      <c r="D96" s="1"/>
    </row>
    <row r="97" spans="1:4" ht="12.75">
      <c r="A97" s="27" t="s">
        <v>88</v>
      </c>
      <c r="B97" s="31" t="s">
        <v>79</v>
      </c>
      <c r="C97" s="32" t="s">
        <v>80</v>
      </c>
      <c r="D97" s="30" t="s">
        <v>81</v>
      </c>
    </row>
    <row r="98" spans="1:4" s="49" customFormat="1" ht="13.5" thickBot="1">
      <c r="A98" s="50"/>
      <c r="B98" s="34" t="s">
        <v>94</v>
      </c>
      <c r="C98" s="33" t="s">
        <v>95</v>
      </c>
      <c r="D98" s="35" t="s">
        <v>96</v>
      </c>
    </row>
    <row r="99" spans="1:4" ht="12.75">
      <c r="A99" s="43" t="s">
        <v>66</v>
      </c>
      <c r="B99" s="67">
        <v>0</v>
      </c>
      <c r="C99" s="68">
        <v>0</v>
      </c>
      <c r="D99" s="69">
        <v>0</v>
      </c>
    </row>
    <row r="100" spans="1:4" ht="12.75">
      <c r="A100" s="44" t="s">
        <v>67</v>
      </c>
      <c r="B100" s="81">
        <v>0</v>
      </c>
      <c r="C100" s="75">
        <v>0</v>
      </c>
      <c r="D100" s="76">
        <v>0</v>
      </c>
    </row>
    <row r="101" spans="1:4" ht="13.5" thickBot="1">
      <c r="A101" s="45" t="s">
        <v>68</v>
      </c>
      <c r="B101" s="70">
        <v>0</v>
      </c>
      <c r="C101" s="71">
        <v>0</v>
      </c>
      <c r="D101" s="72">
        <v>0</v>
      </c>
    </row>
    <row r="102" spans="1:4" ht="13.5" thickBot="1">
      <c r="A102" s="47" t="s">
        <v>37</v>
      </c>
      <c r="B102" s="60">
        <f>AVERAGE(B99,B100,B101)</f>
        <v>0</v>
      </c>
      <c r="C102" s="80">
        <f>AVERAGE(C99,C100,C101)</f>
        <v>0</v>
      </c>
      <c r="D102" s="62">
        <f>AVERAGE(D99,D100,D101)</f>
        <v>0</v>
      </c>
    </row>
    <row r="103" spans="1:4" ht="13.5" thickBot="1">
      <c r="A103" s="1"/>
      <c r="B103" s="1"/>
      <c r="C103" s="1"/>
      <c r="D103" s="1"/>
    </row>
    <row r="104" spans="1:4" ht="12.75">
      <c r="A104" s="14" t="s">
        <v>69</v>
      </c>
      <c r="B104" s="16"/>
      <c r="C104" s="1"/>
      <c r="D104" s="1"/>
    </row>
    <row r="105" spans="1:4" ht="12.75">
      <c r="A105" s="15" t="s">
        <v>70</v>
      </c>
      <c r="B105" s="17">
        <v>9</v>
      </c>
      <c r="C105" s="1"/>
      <c r="D105" s="1"/>
    </row>
    <row r="106" spans="1:4" ht="12.75">
      <c r="A106" s="15" t="s">
        <v>71</v>
      </c>
      <c r="B106" s="17">
        <v>8</v>
      </c>
      <c r="C106" s="1"/>
      <c r="D106" s="1"/>
    </row>
    <row r="107" spans="1:4" ht="12.75">
      <c r="A107" s="15" t="s">
        <v>72</v>
      </c>
      <c r="B107" s="17">
        <v>7</v>
      </c>
      <c r="C107" s="1"/>
      <c r="D107" s="1"/>
    </row>
    <row r="108" spans="1:4" ht="12.75">
      <c r="A108" s="15" t="s">
        <v>73</v>
      </c>
      <c r="B108" s="17">
        <v>6</v>
      </c>
      <c r="C108" s="1"/>
      <c r="D108" s="1"/>
    </row>
    <row r="109" spans="1:4" ht="12.75">
      <c r="A109" s="25" t="s">
        <v>74</v>
      </c>
      <c r="B109" s="26">
        <v>5</v>
      </c>
      <c r="C109" s="1"/>
      <c r="D109" s="1"/>
    </row>
    <row r="110" spans="1:3" ht="15.75" thickBot="1">
      <c r="A110" s="18" t="s">
        <v>78</v>
      </c>
      <c r="B110" s="63">
        <v>4</v>
      </c>
      <c r="C110" s="20"/>
    </row>
    <row r="111" spans="1:3" ht="15.75">
      <c r="A111" s="23"/>
      <c r="B111" s="21"/>
      <c r="C111" s="21"/>
    </row>
    <row r="112" spans="1:2" ht="12.75">
      <c r="A112" s="19"/>
      <c r="B112" s="19"/>
    </row>
    <row r="113" spans="1:2" ht="15.75">
      <c r="A113" s="23"/>
      <c r="B113" s="24"/>
    </row>
    <row r="114" spans="1:2" ht="15.75">
      <c r="A114" s="22"/>
      <c r="B114" s="24"/>
    </row>
    <row r="115" spans="1:2" ht="15.75">
      <c r="A115" s="22"/>
      <c r="B115" s="24"/>
    </row>
    <row r="116" spans="1:2" ht="15.75">
      <c r="A116" s="22"/>
      <c r="B116" s="24"/>
    </row>
    <row r="117" spans="1:2" ht="15.75">
      <c r="A117" s="22"/>
      <c r="B117" s="24"/>
    </row>
    <row r="118" spans="1:2" ht="15.75">
      <c r="A118" s="22"/>
      <c r="B118" s="2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4:D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1" sqref="A11"/>
    </sheetView>
  </sheetViews>
  <sheetFormatPr defaultColWidth="9.140625" defaultRowHeight="12.75"/>
  <sheetData>
    <row r="1" ht="12.75">
      <c r="A1" t="s">
        <v>79</v>
      </c>
    </row>
    <row r="3" ht="12.75">
      <c r="A3" t="s">
        <v>97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8" ht="12.75">
      <c r="A8" t="s">
        <v>80</v>
      </c>
    </row>
    <row r="10" ht="12.75">
      <c r="A10" t="s">
        <v>98</v>
      </c>
    </row>
    <row r="14" ht="12.75">
      <c r="A14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Fried B</cp:lastModifiedBy>
  <cp:lastPrinted>2011-01-12T14:16:25Z</cp:lastPrinted>
  <dcterms:created xsi:type="dcterms:W3CDTF">2007-07-25T10:46:00Z</dcterms:created>
  <dcterms:modified xsi:type="dcterms:W3CDTF">2012-04-14T08:06:15Z</dcterms:modified>
  <cp:category/>
  <cp:version/>
  <cp:contentType/>
  <cp:contentStatus/>
</cp:coreProperties>
</file>